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Healthcare/"/>
    </mc:Choice>
  </mc:AlternateContent>
  <xr:revisionPtr revIDLastSave="0" documentId="13_ncr:1_{07477B0F-58B4-E24A-A096-4E37673C6E84}" xr6:coauthVersionLast="47" xr6:coauthVersionMax="47" xr10:uidLastSave="{00000000-0000-0000-0000-000000000000}"/>
  <workbookProtection workbookAlgorithmName="SHA-512" workbookHashValue="YSdlgvxnkfOFnw2AVidWwYCiuVF/7kVWFvLtaISeO29VtPYTICrGSRxbrWtxBjpMbFuec2vAJT6tfl78VZ7DJA==" workbookSaltValue="OwLkXGHukQG6Q4yKz7QTTg==" workbookSpinCount="100000" lockStructure="1"/>
  <bookViews>
    <workbookView xWindow="1580" yWindow="2000" windowWidth="26840" windowHeight="14760" xr2:uid="{EBA8F189-34DE-AF4A-9468-494ED0FEC60A}"/>
  </bookViews>
  <sheets>
    <sheet name="Health and Her 081124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4" i="1" l="1"/>
  <c r="B16" i="1"/>
  <c r="B23" i="1" s="1"/>
  <c r="B62" i="1" s="1"/>
</calcChain>
</file>

<file path=xl/sharedStrings.xml><?xml version="1.0" encoding="utf-8"?>
<sst xmlns="http://schemas.openxmlformats.org/spreadsheetml/2006/main" count="55" uniqueCount="50">
  <si>
    <t>Target Company</t>
  </si>
  <si>
    <t>Health and Her Ltd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</si>
  <si>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</si>
  <si>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</si>
  <si>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</si>
  <si>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</si>
  <si>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</si>
  <si>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</si>
  <si>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</si>
  <si>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Deferred consideration (GBP)</t>
  </si>
  <si>
    <t>Source: Venture Life Group plc press release dated 30/10/2024; on a cash free/debt free basis; "as a retention bonus for the Founders remaining with the business for at least 12 months post completion."</t>
  </si>
  <si>
    <t>Total consideration</t>
  </si>
  <si>
    <t>Adjustments:</t>
  </si>
  <si>
    <t>EV</t>
  </si>
  <si>
    <t>Normalised EBITDA</t>
  </si>
  <si>
    <t>Reporting Date:</t>
  </si>
  <si>
    <t>USD/GBP Exchange Rate:</t>
  </si>
  <si>
    <t>Revenue</t>
  </si>
  <si>
    <t>Gross Profit</t>
  </si>
  <si>
    <t>Operating profit</t>
  </si>
  <si>
    <t>Profit before tax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</si>
  <si>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</si>
  <si>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</si>
  <si>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</si>
  <si>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</si>
  <si>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</si>
  <si>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</si>
  <si>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</si>
  <si>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</si>
  <si>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</si>
  <si>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</si>
  <si>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</si>
  <si>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</si>
  <si>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</si>
  <si>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Source: Venture Life Group plc press release dated 30/10/2024; "Run-rate EBITDA calculated based on current period trading for the four months up to end of September 2024 being £0.8m"</t>
  </si>
  <si>
    <t>EV/Revenue Multiple</t>
  </si>
  <si>
    <t>N/A</t>
  </si>
  <si>
    <t>EV/EBIT Multiple</t>
  </si>
  <si>
    <t>EV/EBITDA Multiple</t>
  </si>
  <si>
    <t>Source Data</t>
  </si>
  <si>
    <t>Venture Life Group plc press release dated 30/10/2024</t>
  </si>
  <si>
    <t>Health and Her Ltd PSC02 notice dated 19/11/2024</t>
  </si>
  <si>
    <t>00/00/2000</t>
  </si>
  <si>
    <t>Cash and cash Equivalents</t>
  </si>
  <si>
    <t>Source:</t>
  </si>
  <si>
    <t>Debt</t>
  </si>
  <si>
    <t>Lease Liabilities</t>
  </si>
  <si>
    <t>Net debt</t>
  </si>
  <si>
    <t>© 2025 Business Valuation Benchmarks Ltd</t>
  </si>
  <si>
    <t>Source: Venture Life Group plc press release dated 30/10/2024; on a cash free/debt free basis; excludes earn-out of up-to £1.8m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</si>
</sst>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38" fontId="2" fillId="0" borderId="0" xfId="1" applyNumberFormat="1" applyFont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5" fillId="2" borderId="1" xfId="0" applyFont="1" applyFill="1" applyBorder="1"/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4" fillId="2" borderId="1" xfId="1" applyNumberFormat="1" applyFont="1" applyFill="1" applyBorder="1" applyAlignment="1">
      <alignment vertical="center" wrapText="1"/>
    </xf>
    <xf numFmtId="0" fontId="0" fillId="2" borderId="3" xfId="0" applyFill="1" applyBorder="1"/>
    <xf numFmtId="166" fontId="2" fillId="2" borderId="4" xfId="1" applyNumberFormat="1" applyFont="1" applyFill="1" applyBorder="1" applyAlignment="1">
      <alignment horizontal="right"/>
    </xf>
    <xf numFmtId="166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4127E-C1F5-AA43-93D4-4177A2D08553}">
  <sheetPr>
    <pageSetUpPr fitToPage="1"/>
  </sheetPr>
  <dimension ref="A1:I95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45604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7500</v>
      </c>
      <c r="C12" s="16" t="s">
        <v>49</v>
      </c>
    </row>
    <row r="13" spans="1:3" x14ac:dyDescent="0.2">
      <c r="A13" s="14"/>
      <c r="B13" s="15"/>
      <c r="C13" s="16"/>
    </row>
    <row r="14" spans="1:3" ht="51" x14ac:dyDescent="0.2">
      <c r="A14" s="14" t="s">
        <v>9</v>
      </c>
      <c r="B14" s="17">
        <v>700</v>
      </c>
      <c r="C14" s="16" t="s">
        <v>10</v>
      </c>
    </row>
    <row r="15" spans="1:3" x14ac:dyDescent="0.2">
      <c r="A15" s="14"/>
      <c r="B15" s="15"/>
      <c r="C15" s="16"/>
    </row>
    <row r="16" spans="1:3" x14ac:dyDescent="0.2">
      <c r="A16" s="1" t="s">
        <v>11</v>
      </c>
      <c r="B16" s="18">
        <f>SUM(B12:B14)</f>
        <v>8200</v>
      </c>
      <c r="C16" s="16"/>
    </row>
    <row r="17" spans="1:3" x14ac:dyDescent="0.2">
      <c r="A17" s="14"/>
      <c r="B17" s="15"/>
      <c r="C17" s="16"/>
    </row>
    <row r="18" spans="1:3" hidden="1" x14ac:dyDescent="0.2">
      <c r="A18" s="19" t="s">
        <v>12</v>
      </c>
      <c r="B18" s="15"/>
      <c r="C18" s="16"/>
    </row>
    <row r="19" spans="1:3" hidden="1" x14ac:dyDescent="0.2">
      <c r="A19" s="14"/>
      <c r="B19" s="15"/>
      <c r="C19" s="16"/>
    </row>
    <row r="20" spans="1:3" hidden="1" x14ac:dyDescent="0.2">
      <c r="A20" s="14"/>
      <c r="B20" s="15"/>
      <c r="C20" s="16"/>
    </row>
    <row r="21" spans="1:3" hidden="1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20" t="s">
        <v>13</v>
      </c>
      <c r="B23" s="21">
        <f>B16-B92</f>
        <v>8200</v>
      </c>
      <c r="C23" s="22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14</v>
      </c>
      <c r="B26" s="7"/>
      <c r="C26" s="23"/>
    </row>
    <row r="27" spans="1:3" x14ac:dyDescent="0.2">
      <c r="A27" s="2" t="s">
        <v>15</v>
      </c>
      <c r="B27" s="3"/>
      <c r="C27" s="24"/>
    </row>
    <row r="28" spans="1:3" x14ac:dyDescent="0.2">
      <c r="A28" s="12">
        <v>45565</v>
      </c>
      <c r="B28" s="25"/>
      <c r="C28" s="25"/>
    </row>
    <row r="29" spans="1:3" x14ac:dyDescent="0.2">
      <c r="A29" s="13"/>
      <c r="B29" s="26"/>
      <c r="C29" s="25"/>
    </row>
    <row r="30" spans="1:3" x14ac:dyDescent="0.2">
      <c r="A30" s="2" t="s">
        <v>16</v>
      </c>
      <c r="B30" s="25"/>
      <c r="C30" s="25"/>
    </row>
    <row r="31" spans="1:3" x14ac:dyDescent="0.2">
      <c r="A31" s="27"/>
      <c r="B31" s="25"/>
      <c r="C31" s="27"/>
    </row>
    <row r="32" spans="1:3" x14ac:dyDescent="0.2">
      <c r="A32" s="13"/>
      <c r="B32" s="25"/>
      <c r="C32" s="25"/>
    </row>
    <row r="33" spans="1:3" x14ac:dyDescent="0.2">
      <c r="A33" s="14" t="s">
        <v>17</v>
      </c>
      <c r="B33" s="28"/>
      <c r="C33" s="16"/>
    </row>
    <row r="34" spans="1:3" x14ac:dyDescent="0.2">
      <c r="A34" s="14" t="s">
        <v>18</v>
      </c>
      <c r="B34" s="28"/>
      <c r="C34" s="16"/>
    </row>
    <row r="35" spans="1:3" x14ac:dyDescent="0.2">
      <c r="A35" s="1" t="s">
        <v>19</v>
      </c>
      <c r="B35" s="28"/>
      <c r="C35" s="16"/>
    </row>
    <row r="36" spans="1:3" x14ac:dyDescent="0.2">
      <c r="A36" s="1" t="s">
        <v>20</v>
      </c>
      <c r="B36" s="28"/>
      <c r="C36" s="16"/>
    </row>
    <row r="37" spans="1:3" x14ac:dyDescent="0.2">
      <c r="A37" s="14"/>
      <c r="B37" s="28"/>
      <c r="C37" s="11"/>
    </row>
    <row r="38" spans="1:3" x14ac:dyDescent="0.2">
      <c r="A38" s="1" t="s">
        <v>21</v>
      </c>
      <c r="B38" s="28"/>
      <c r="C38" s="11"/>
    </row>
    <row r="39" spans="1:3" x14ac:dyDescent="0.2">
      <c r="A39" s="14"/>
      <c r="B39" s="28"/>
      <c r="C39" s="11"/>
    </row>
    <row r="40" spans="1:3" x14ac:dyDescent="0.2">
      <c r="A40" s="14" t="s">
        <v>22</v>
      </c>
      <c r="B40" s="28"/>
      <c r="C40" s="16"/>
    </row>
    <row r="41" spans="1:3" x14ac:dyDescent="0.2">
      <c r="A41" s="14" t="s">
        <v>23</v>
      </c>
      <c r="B41" s="28"/>
      <c r="C41" s="11"/>
    </row>
    <row r="42" spans="1:3" x14ac:dyDescent="0.2">
      <c r="A42" s="14"/>
      <c r="B42" s="28"/>
      <c r="C42" s="11"/>
    </row>
    <row r="43" spans="1:3" x14ac:dyDescent="0.2">
      <c r="A43" s="14" t="s">
        <v>24</v>
      </c>
      <c r="B43" s="28"/>
      <c r="C43" s="11"/>
    </row>
    <row r="44" spans="1:3" x14ac:dyDescent="0.2">
      <c r="A44" s="14" t="s">
        <v>25</v>
      </c>
      <c r="B44" s="28"/>
      <c r="C44" s="16"/>
    </row>
    <row r="45" spans="1:3" x14ac:dyDescent="0.2">
      <c r="A45" s="14" t="s">
        <v>26</v>
      </c>
      <c r="B45" s="28"/>
      <c r="C45" s="11"/>
    </row>
    <row r="46" spans="1:3" x14ac:dyDescent="0.2">
      <c r="A46" s="14" t="s">
        <v>27</v>
      </c>
      <c r="B46" s="28"/>
      <c r="C46" s="11"/>
    </row>
    <row r="47" spans="1:3" x14ac:dyDescent="0.2">
      <c r="A47" s="14"/>
      <c r="B47" s="28"/>
      <c r="C47" s="11"/>
    </row>
    <row r="48" spans="1:3" x14ac:dyDescent="0.2">
      <c r="A48" s="14" t="s">
        <v>28</v>
      </c>
      <c r="B48" s="28"/>
      <c r="C48" s="16"/>
    </row>
    <row r="49" spans="1:3" x14ac:dyDescent="0.2">
      <c r="A49" s="14" t="s">
        <v>29</v>
      </c>
      <c r="B49" s="28"/>
      <c r="C49" s="11"/>
    </row>
    <row r="50" spans="1:3" x14ac:dyDescent="0.2">
      <c r="A50" s="14" t="s">
        <v>30</v>
      </c>
      <c r="B50" s="28"/>
      <c r="C50" s="16"/>
    </row>
    <row r="51" spans="1:3" x14ac:dyDescent="0.2">
      <c r="A51" s="14" t="s">
        <v>31</v>
      </c>
      <c r="B51" s="28"/>
      <c r="C51" s="16"/>
    </row>
    <row r="52" spans="1:3" x14ac:dyDescent="0.2">
      <c r="A52" s="14"/>
      <c r="B52" s="28"/>
      <c r="C52" s="11"/>
    </row>
    <row r="53" spans="1:3" x14ac:dyDescent="0.2">
      <c r="A53" s="14" t="s">
        <v>32</v>
      </c>
      <c r="B53" s="28"/>
      <c r="C53" s="16"/>
    </row>
    <row r="54" spans="1:3" x14ac:dyDescent="0.2">
      <c r="A54" s="14"/>
      <c r="B54" s="28"/>
      <c r="C54" s="11"/>
    </row>
    <row r="55" spans="1:3" x14ac:dyDescent="0.2">
      <c r="A55" s="14" t="s">
        <v>33</v>
      </c>
      <c r="B55" s="28"/>
      <c r="C55" s="11"/>
    </row>
    <row r="56" spans="1:3" x14ac:dyDescent="0.2">
      <c r="A56" s="29"/>
      <c r="B56" s="30"/>
      <c r="C56" s="31"/>
    </row>
    <row r="57" spans="1:3" ht="32" x14ac:dyDescent="0.2">
      <c r="A57" s="32" t="s">
        <v>14</v>
      </c>
      <c r="B57" s="33">
        <v>800</v>
      </c>
      <c r="C57" s="34" t="s">
        <v>34</v>
      </c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5" t="s">
        <v>35</v>
      </c>
      <c r="B60" s="36" t="s">
        <v>36</v>
      </c>
      <c r="C60" s="10"/>
    </row>
    <row r="61" spans="1:3" x14ac:dyDescent="0.2">
      <c r="A61" s="35" t="s">
        <v>37</v>
      </c>
      <c r="B61" s="36" t="s">
        <v>36</v>
      </c>
      <c r="C61" s="10"/>
    </row>
    <row r="62" spans="1:3" x14ac:dyDescent="0.2">
      <c r="A62" s="35" t="s">
        <v>38</v>
      </c>
      <c r="B62" s="37">
        <f>ROUND((B23/B57),1)</f>
        <v>10.3</v>
      </c>
      <c r="C62" s="10"/>
    </row>
    <row r="65" spans="1:3" x14ac:dyDescent="0.2">
      <c r="A65" s="7" t="s">
        <v>39</v>
      </c>
      <c r="B65" s="8"/>
      <c r="C65" s="9"/>
    </row>
    <row r="66" spans="1:3" x14ac:dyDescent="0.2">
      <c r="C66" s="10"/>
    </row>
    <row r="67" spans="1:3" x14ac:dyDescent="0.2">
      <c r="A67" s="14" t="s">
        <v>40</v>
      </c>
    </row>
    <row r="68" spans="1:3" x14ac:dyDescent="0.2">
      <c r="A68" t="s">
        <v>41</v>
      </c>
    </row>
    <row r="69" spans="1:3" x14ac:dyDescent="0.2">
      <c r="C69" s="11"/>
    </row>
    <row r="70" spans="1:3" x14ac:dyDescent="0.2">
      <c r="A70" s="38"/>
      <c r="B70" s="38"/>
      <c r="C70" s="9"/>
    </row>
    <row r="71" spans="1:3" x14ac:dyDescent="0.2">
      <c r="C71" s="39"/>
    </row>
    <row r="72" spans="1:3" hidden="1" x14ac:dyDescent="0.2">
      <c r="C72" s="39"/>
    </row>
    <row r="73" spans="1:3" hidden="1" x14ac:dyDescent="0.2">
      <c r="B73" s="3" t="s">
        <v>3</v>
      </c>
    </row>
    <row r="74" spans="1:3" hidden="1" x14ac:dyDescent="0.2">
      <c r="B74" s="3"/>
    </row>
    <row r="75" spans="1:3" hidden="1" x14ac:dyDescent="0.2">
      <c r="B75" s="5" t="s">
        <v>5</v>
      </c>
    </row>
    <row r="76" spans="1:3" hidden="1" x14ac:dyDescent="0.2">
      <c r="B76" s="5"/>
    </row>
    <row r="77" spans="1:3" hidden="1" x14ac:dyDescent="0.2">
      <c r="B77" s="40" t="s">
        <v>42</v>
      </c>
    </row>
    <row r="78" spans="1:3" hidden="1" x14ac:dyDescent="0.2">
      <c r="A78" s="2" t="s">
        <v>16</v>
      </c>
      <c r="B78" s="5"/>
    </row>
    <row r="79" spans="1:3" hidden="1" x14ac:dyDescent="0.2">
      <c r="A79" s="41"/>
      <c r="B79" s="5"/>
    </row>
    <row r="80" spans="1:3" hidden="1" x14ac:dyDescent="0.2"/>
    <row r="81" spans="1:9" ht="17" hidden="1" x14ac:dyDescent="0.2">
      <c r="A81" s="14" t="s">
        <v>43</v>
      </c>
      <c r="B81" s="15">
        <v>0</v>
      </c>
      <c r="C81" s="16" t="s">
        <v>44</v>
      </c>
    </row>
    <row r="82" spans="1:9" hidden="1" x14ac:dyDescent="0.2">
      <c r="A82" s="14" t="s">
        <v>45</v>
      </c>
      <c r="B82" s="15"/>
      <c r="C82" s="16"/>
    </row>
    <row r="83" spans="1:9" hidden="1" x14ac:dyDescent="0.2">
      <c r="A83" t="s">
        <v>46</v>
      </c>
      <c r="B83" s="30"/>
      <c r="C83" s="16"/>
    </row>
    <row r="84" spans="1:9" hidden="1" x14ac:dyDescent="0.2">
      <c r="A84" s="2" t="s">
        <v>47</v>
      </c>
      <c r="B84" s="42">
        <f>SUM(B81:B83)</f>
        <v>0</v>
      </c>
    </row>
    <row r="85" spans="1:9" hidden="1" x14ac:dyDescent="0.2"/>
    <row r="87" spans="1:9" x14ac:dyDescent="0.2">
      <c r="A87" s="43" t="s">
        <v>48</v>
      </c>
    </row>
    <row r="91" spans="1:9" x14ac:dyDescent="0.2">
      <c r="E91" s="16"/>
      <c r="F91" s="16"/>
      <c r="G91" s="16"/>
      <c r="H91" s="16"/>
      <c r="I91" s="16"/>
    </row>
    <row r="94" spans="1:9" x14ac:dyDescent="0.2">
      <c r="B94" s="44"/>
    </row>
    <row r="95" spans="1:9" x14ac:dyDescent="0.2">
      <c r="B95" s="44"/>
    </row>
  </sheetData>
  <sheetProtection algorithmName="SHA-512" hashValue="ANjKHsrH5wLMlsJutCZH2U4QEuS2H7rq9gjvw8cSFEKNSV8S4Ne/zL2RVQtqA6Gky7aExRVJJivfhAd6r3Ew8w==" saltValue="tbaZPV2W3FytDRTOUoVG9A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Health and Her 081124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2025-05-22T15:43:57Z</dcterms:created>
  <dcterms:modified xsi:type="dcterms:W3CDTF">2025-05-22T15:48:43Z</dcterms:modified>
</cp:coreProperties>
</file>