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Consumer Staples/"/>
    </mc:Choice>
  </mc:AlternateContent>
  <xr:revisionPtr revIDLastSave="0" documentId="13_ncr:1_{C018F45C-4768-CC4B-B157-5038A3A9569B}" xr6:coauthVersionLast="47" xr6:coauthVersionMax="47" xr10:uidLastSave="{00000000-0000-0000-0000-000000000000}"/>
  <workbookProtection workbookAlgorithmName="SHA-512" workbookHashValue="R3R1+osSSqna93iNqJOMNjuO8/NQeBa5zXVzvXZn+Uq5u0yzYXOFqVCXSqAK405CvttSAM7po6rWChOI4ddHQA==" workbookSaltValue="Bas07YeHjiCwq31gneW+5A==" workbookSpinCount="100000" lockStructure="1"/>
  <bookViews>
    <workbookView xWindow="1580" yWindow="2000" windowWidth="26840" windowHeight="14760" xr2:uid="{705918DB-2ACF-8948-8978-F8268F86CF59}"/>
  </bookViews>
  <sheets>
    <sheet name="Jimmy's Iced Coffee 010823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3" i="1" l="1"/>
  <c r="B20" i="1" s="1"/>
  <c r="B56" i="1" s="1"/>
  <c r="B51" i="1"/>
  <c r="B53" i="1" s="1"/>
  <c r="B17" i="1" l="1"/>
</calcChain>
</file>

<file path=xl/sharedStrings.xml><?xml version="1.0" encoding="utf-8"?>
<sst xmlns="http://schemas.openxmlformats.org/spreadsheetml/2006/main" count="59" uniqueCount="50">
  <si>
    <t>Target Company</t>
  </si>
  <si>
    <t>Jimmy's Iced Coffee Limited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</si>
  <si>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</si>
  <si>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</si>
  <si>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</si>
  <si>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</si>
  <si>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</si>
  <si>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</si>
  <si>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</si>
  <si>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Source: Britvic plc press release dated 22/11/2023; note 11. Acquisitions</t>
  </si>
  <si>
    <t>Adjustments:</t>
  </si>
  <si>
    <t>Net debt</t>
  </si>
  <si>
    <t>Source: Britvic plc press release dated 22/11/2023; note 11. Acquisitions; se below</t>
  </si>
  <si>
    <t>EV</t>
  </si>
  <si>
    <t>Normalised EBITDA</t>
  </si>
  <si>
    <t>Reporting Date:</t>
  </si>
  <si>
    <t>USD/GBP Exchange Rate:</t>
  </si>
  <si>
    <t>Revenue</t>
  </si>
  <si>
    <t xml:space="preserve">Source: Britvic plc press release dated 22/11/2023; note 11. Acquisitions; "If the acquisition of Jimmy's had been completed on the first day of the financial year, Group revenues for the year would have been £1,757.5m (actual £1,748.6m and diff £8.9m) and the Group profit after tax would have been £122.4m."
</t>
  </si>
  <si>
    <t>Gross Profit</t>
  </si>
  <si>
    <t>Operating profit</t>
  </si>
  <si>
    <t xml:space="preserve">Source: 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</si>
  <si>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</si>
  <si>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</si>
  <si>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</si>
  <si>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</si>
  <si>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</si>
  <si>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</si>
  <si>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</si>
  <si>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</si>
  <si>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</si>
  <si>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</si>
  <si>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</si>
  <si>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</si>
  <si>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Source:</t>
  </si>
  <si>
    <t>Sub-total</t>
  </si>
  <si>
    <t>EV/Revenue Multiple</t>
  </si>
  <si>
    <t>EV/EBIT Multiple</t>
  </si>
  <si>
    <t>N/A</t>
  </si>
  <si>
    <t>EV/EBITDA Multiple</t>
  </si>
  <si>
    <t>Source Data</t>
  </si>
  <si>
    <t>Jimmy's Iced Coffee Limited financial statements for the year ended 31/03/2023</t>
  </si>
  <si>
    <t>Britvic plc Q3 2023 Trading Statement dated 27/07/2023</t>
  </si>
  <si>
    <t>Britvic plc news release dated 27/07/2023</t>
  </si>
  <si>
    <t>Jimmy's Iced Coffee Limited PSC02 notice dated 02/08/2023</t>
  </si>
  <si>
    <t>Britvic plc press release dated 22/11/2023</t>
  </si>
  <si>
    <t>Cash and cash Equivalents</t>
  </si>
  <si>
    <t>Interest-bearing loans and borrowings</t>
  </si>
  <si>
    <t>Lease Liabilities</t>
  </si>
  <si>
    <t>© 2024 Business Valuation Benchmarks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</si>
</sst>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6" fontId="2" fillId="2" borderId="4" xfId="1" applyNumberFormat="1" applyFont="1" applyFill="1" applyBorder="1"/>
    <xf numFmtId="166" fontId="2" fillId="2" borderId="4" xfId="1" applyNumberFormat="1" applyFont="1" applyFill="1" applyBorder="1" applyAlignment="1">
      <alignment horizontal="right"/>
    </xf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02149-33C8-6843-8A60-26D1EF94B1E2}">
  <sheetPr>
    <pageSetUpPr fitToPage="1"/>
  </sheetPr>
  <dimension ref="A1:I90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45139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24900</v>
      </c>
      <c r="C12" s="16" t="s">
        <v>9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10</v>
      </c>
      <c r="B15" s="15"/>
      <c r="C15" s="16"/>
    </row>
    <row r="16" spans="1:3" x14ac:dyDescent="0.2">
      <c r="A16" s="14"/>
      <c r="B16" s="15"/>
      <c r="C16" s="16"/>
    </row>
    <row r="17" spans="1:3" ht="17" x14ac:dyDescent="0.2">
      <c r="A17" s="14" t="s">
        <v>11</v>
      </c>
      <c r="B17" s="15">
        <f>-B83</f>
        <v>1900</v>
      </c>
      <c r="C17" s="16" t="s">
        <v>12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13</v>
      </c>
      <c r="B20" s="19">
        <f>B12-B83</f>
        <v>26800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1"/>
    </row>
    <row r="24" spans="1:3" x14ac:dyDescent="0.2">
      <c r="A24" s="2" t="s">
        <v>15</v>
      </c>
      <c r="B24" s="3"/>
      <c r="C24" s="22"/>
    </row>
    <row r="25" spans="1:3" x14ac:dyDescent="0.2">
      <c r="A25" s="12">
        <v>45199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16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85" x14ac:dyDescent="0.2">
      <c r="A30" s="14" t="s">
        <v>17</v>
      </c>
      <c r="B30" s="26">
        <v>8900</v>
      </c>
      <c r="C30" s="16" t="s">
        <v>18</v>
      </c>
    </row>
    <row r="31" spans="1:3" hidden="1" x14ac:dyDescent="0.2">
      <c r="A31" s="14" t="s">
        <v>19</v>
      </c>
      <c r="B31" s="26"/>
      <c r="C31" s="16"/>
    </row>
    <row r="32" spans="1:3" ht="17" hidden="1" x14ac:dyDescent="0.2">
      <c r="A32" s="1" t="s">
        <v>20</v>
      </c>
      <c r="B32" s="26">
        <v>0</v>
      </c>
      <c r="C32" s="16" t="s">
        <v>21</v>
      </c>
    </row>
    <row r="33" spans="1:3" hidden="1" x14ac:dyDescent="0.2">
      <c r="A33" s="14"/>
      <c r="B33" s="26"/>
      <c r="C33" s="11"/>
    </row>
    <row r="34" spans="1:3" hidden="1" x14ac:dyDescent="0.2">
      <c r="A34" s="1" t="s">
        <v>22</v>
      </c>
      <c r="B34" s="26"/>
      <c r="C34" s="11"/>
    </row>
    <row r="35" spans="1:3" hidden="1" x14ac:dyDescent="0.2">
      <c r="A35" s="14"/>
      <c r="B35" s="26"/>
      <c r="C35" s="11"/>
    </row>
    <row r="36" spans="1:3" hidden="1" x14ac:dyDescent="0.2">
      <c r="A36" s="14" t="s">
        <v>23</v>
      </c>
      <c r="B36" s="26"/>
      <c r="C36" s="16"/>
    </row>
    <row r="37" spans="1:3" hidden="1" x14ac:dyDescent="0.2">
      <c r="A37" s="14" t="s">
        <v>24</v>
      </c>
      <c r="B37" s="26"/>
      <c r="C37" s="11"/>
    </row>
    <row r="38" spans="1:3" hidden="1" x14ac:dyDescent="0.2">
      <c r="A38" s="14"/>
      <c r="B38" s="26"/>
      <c r="C38" s="11"/>
    </row>
    <row r="39" spans="1:3" hidden="1" x14ac:dyDescent="0.2">
      <c r="A39" s="14" t="s">
        <v>25</v>
      </c>
      <c r="B39" s="26"/>
      <c r="C39" s="11"/>
    </row>
    <row r="40" spans="1:3" hidden="1" x14ac:dyDescent="0.2">
      <c r="A40" s="14" t="s">
        <v>26</v>
      </c>
      <c r="B40" s="26"/>
      <c r="C40" s="16"/>
    </row>
    <row r="41" spans="1:3" hidden="1" x14ac:dyDescent="0.2">
      <c r="A41" s="14" t="s">
        <v>27</v>
      </c>
      <c r="B41" s="26"/>
      <c r="C41" s="11"/>
    </row>
    <row r="42" spans="1:3" hidden="1" x14ac:dyDescent="0.2">
      <c r="A42" s="14" t="s">
        <v>28</v>
      </c>
      <c r="B42" s="26"/>
      <c r="C42" s="11"/>
    </row>
    <row r="43" spans="1:3" hidden="1" x14ac:dyDescent="0.2">
      <c r="A43" s="14"/>
      <c r="B43" s="26"/>
      <c r="C43" s="11"/>
    </row>
    <row r="44" spans="1:3" hidden="1" x14ac:dyDescent="0.2">
      <c r="A44" s="14" t="s">
        <v>29</v>
      </c>
      <c r="B44" s="26"/>
      <c r="C44" s="16"/>
    </row>
    <row r="45" spans="1:3" hidden="1" x14ac:dyDescent="0.2">
      <c r="A45" s="14" t="s">
        <v>30</v>
      </c>
      <c r="B45" s="26"/>
      <c r="C45" s="11"/>
    </row>
    <row r="46" spans="1:3" hidden="1" x14ac:dyDescent="0.2">
      <c r="A46" s="14" t="s">
        <v>31</v>
      </c>
      <c r="B46" s="26"/>
      <c r="C46" s="16"/>
    </row>
    <row r="47" spans="1:3" hidden="1" x14ac:dyDescent="0.2">
      <c r="A47" s="14" t="s">
        <v>32</v>
      </c>
      <c r="B47" s="26"/>
      <c r="C47" s="16"/>
    </row>
    <row r="48" spans="1:3" hidden="1" x14ac:dyDescent="0.2">
      <c r="A48" s="14"/>
      <c r="B48" s="26"/>
      <c r="C48" s="11"/>
    </row>
    <row r="49" spans="1:3" ht="17" hidden="1" x14ac:dyDescent="0.2">
      <c r="A49" s="14" t="s">
        <v>33</v>
      </c>
      <c r="B49" s="26">
        <v>0</v>
      </c>
      <c r="C49" s="16" t="s">
        <v>34</v>
      </c>
    </row>
    <row r="50" spans="1:3" hidden="1" x14ac:dyDescent="0.2">
      <c r="A50" s="14"/>
      <c r="B50" s="26"/>
      <c r="C50" s="11"/>
    </row>
    <row r="51" spans="1:3" hidden="1" x14ac:dyDescent="0.2">
      <c r="A51" s="14" t="s">
        <v>35</v>
      </c>
      <c r="B51" s="26">
        <f>SUM(B36:B49)</f>
        <v>0</v>
      </c>
      <c r="C51" s="11"/>
    </row>
    <row r="52" spans="1:3" hidden="1" x14ac:dyDescent="0.2">
      <c r="A52" s="27"/>
      <c r="B52" s="28"/>
      <c r="C52" s="29"/>
    </row>
    <row r="53" spans="1:3" hidden="1" x14ac:dyDescent="0.2">
      <c r="A53" s="30" t="s">
        <v>14</v>
      </c>
      <c r="B53" s="31">
        <f>B32+B51</f>
        <v>0</v>
      </c>
      <c r="C53" s="32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3" t="s">
        <v>36</v>
      </c>
      <c r="B56" s="34">
        <f>ROUND((B20/B30),1)</f>
        <v>3</v>
      </c>
      <c r="C56" s="10"/>
    </row>
    <row r="57" spans="1:3" x14ac:dyDescent="0.2">
      <c r="A57" s="33" t="s">
        <v>37</v>
      </c>
      <c r="B57" s="35" t="s">
        <v>38</v>
      </c>
      <c r="C57" s="10"/>
    </row>
    <row r="58" spans="1:3" x14ac:dyDescent="0.2">
      <c r="A58" s="33" t="s">
        <v>39</v>
      </c>
      <c r="B58" s="35" t="s">
        <v>38</v>
      </c>
      <c r="C58" s="10"/>
    </row>
    <row r="61" spans="1:3" x14ac:dyDescent="0.2">
      <c r="A61" s="7" t="s">
        <v>40</v>
      </c>
      <c r="B61" s="8"/>
      <c r="C61" s="9"/>
    </row>
    <row r="62" spans="1:3" x14ac:dyDescent="0.2">
      <c r="C62" s="10"/>
    </row>
    <row r="63" spans="1:3" x14ac:dyDescent="0.2">
      <c r="A63" s="14" t="s">
        <v>41</v>
      </c>
    </row>
    <row r="64" spans="1:3" x14ac:dyDescent="0.2">
      <c r="A64" s="14" t="s">
        <v>42</v>
      </c>
    </row>
    <row r="65" spans="1:3" x14ac:dyDescent="0.2">
      <c r="A65" s="14" t="s">
        <v>43</v>
      </c>
    </row>
    <row r="66" spans="1:3" x14ac:dyDescent="0.2">
      <c r="A66" t="s">
        <v>44</v>
      </c>
    </row>
    <row r="67" spans="1:3" x14ac:dyDescent="0.2">
      <c r="A67" s="14" t="s">
        <v>45</v>
      </c>
    </row>
    <row r="68" spans="1:3" x14ac:dyDescent="0.2">
      <c r="C68" s="11"/>
    </row>
    <row r="69" spans="1:3" x14ac:dyDescent="0.2">
      <c r="A69" s="36"/>
      <c r="B69" s="36"/>
      <c r="C69" s="9"/>
    </row>
    <row r="70" spans="1:3" x14ac:dyDescent="0.2">
      <c r="C70" s="37"/>
    </row>
    <row r="71" spans="1:3" x14ac:dyDescent="0.2">
      <c r="C71" s="37"/>
    </row>
    <row r="72" spans="1:3" x14ac:dyDescent="0.2">
      <c r="B72" s="3" t="s">
        <v>3</v>
      </c>
    </row>
    <row r="73" spans="1:3" x14ac:dyDescent="0.2">
      <c r="B73" s="3"/>
    </row>
    <row r="74" spans="1:3" x14ac:dyDescent="0.2">
      <c r="B74" s="5" t="s">
        <v>5</v>
      </c>
    </row>
    <row r="75" spans="1:3" x14ac:dyDescent="0.2">
      <c r="B75" s="5"/>
    </row>
    <row r="76" spans="1:3" x14ac:dyDescent="0.2">
      <c r="B76" s="38">
        <v>45139</v>
      </c>
    </row>
    <row r="77" spans="1:3" x14ac:dyDescent="0.2">
      <c r="A77" s="2" t="s">
        <v>16</v>
      </c>
      <c r="B77" s="5"/>
    </row>
    <row r="78" spans="1:3" x14ac:dyDescent="0.2">
      <c r="A78" s="39"/>
      <c r="B78" s="5"/>
    </row>
    <row r="80" spans="1:3" ht="17" x14ac:dyDescent="0.2">
      <c r="A80" s="14" t="s">
        <v>46</v>
      </c>
      <c r="B80" s="15">
        <v>100</v>
      </c>
      <c r="C80" s="16" t="s">
        <v>9</v>
      </c>
    </row>
    <row r="81" spans="1:9" ht="17" x14ac:dyDescent="0.2">
      <c r="A81" s="14" t="s">
        <v>47</v>
      </c>
      <c r="B81" s="15">
        <v>-1900</v>
      </c>
      <c r="C81" s="16" t="s">
        <v>9</v>
      </c>
    </row>
    <row r="82" spans="1:9" ht="17" x14ac:dyDescent="0.2">
      <c r="A82" t="s">
        <v>48</v>
      </c>
      <c r="B82" s="28">
        <v>-100</v>
      </c>
      <c r="C82" s="16" t="s">
        <v>9</v>
      </c>
    </row>
    <row r="83" spans="1:9" x14ac:dyDescent="0.2">
      <c r="A83" s="2" t="s">
        <v>11</v>
      </c>
      <c r="B83" s="40">
        <f>SUM(B80:B82)</f>
        <v>-1900</v>
      </c>
    </row>
    <row r="86" spans="1:9" x14ac:dyDescent="0.2">
      <c r="A86" s="41" t="s">
        <v>49</v>
      </c>
    </row>
    <row r="90" spans="1:9" x14ac:dyDescent="0.2">
      <c r="E90" s="16"/>
      <c r="F90" s="16"/>
      <c r="G90" s="16"/>
      <c r="H90" s="16"/>
      <c r="I90" s="16"/>
    </row>
  </sheetData>
  <sheetProtection algorithmName="SHA-512" hashValue="vQs/ZVScnRrKGwtqzR9axzV8nsHatWNfulknwlwFvl4zg3vw/kSU+TOcQ5zR4jox2+6I8UIbshNGlpoFPF5Nxw==" saltValue="YswVeCycwJrZQK9fcXQvFA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Jimmy's Iced Coffee 010823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 Mossios</dc:creator>
  <cp:lastModifiedBy>Con Mossios</cp:lastModifiedBy>
  <dcterms:created xsi:type="dcterms:W3CDTF">2024-05-09T16:16:29Z</dcterms:created>
  <dcterms:modified xsi:type="dcterms:W3CDTF">2024-05-09T16:19:31Z</dcterms:modified>
</cp:coreProperties>
</file>